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L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<sst xmlns="http://schemas.openxmlformats.org/spreadsheetml/2006/main" count="67" uniqueCount="54">
  <si>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Svaz vojáků v záloze ČR    U Pergamenky 1151/3       170 00 Praha 7</t>
  </si>
  <si>
    <t>Název soutěže:</t>
  </si>
  <si>
    <t>Poř. č.</t>
  </si>
  <si>
    <t>Číslo průkazu KVZ</t>
  </si>
  <si>
    <t>Jméno, příjmení, titul</t>
  </si>
  <si>
    <t>Jméno a podpis odpovědného funkcionáře :</t>
  </si>
  <si>
    <t>Razítko pořadatele soutěže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</si>
  <si>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</si>
  <si>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</si>
  <si>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</si>
  <si>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</si>
  <si>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</si>
  <si>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</si>
  <si>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</si>
  <si>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</si>
  <si>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</si>
  <si>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</si>
  <si>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</si>
  <si>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</si>
  <si>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</si>
  <si>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</si>
  <si>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</si>
  <si>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Šmída Robert</t>
  </si>
  <si>
    <t>Šauer Jan</t>
  </si>
  <si>
    <t>Smola Jaroslav</t>
  </si>
  <si>
    <t>Mertlík Jaroslav</t>
  </si>
  <si>
    <t>VÝSLEDKOVÁ   LISTINA</t>
  </si>
  <si>
    <t>Celkem</t>
  </si>
  <si>
    <t>Pořadí</t>
  </si>
  <si>
    <t>číslo listu výsledkové listiny</t>
  </si>
  <si>
    <t>Soutěž</t>
  </si>
  <si>
    <t>Datum soutěže :</t>
  </si>
  <si>
    <t>Čas ukončení soutěže :</t>
  </si>
  <si>
    <t>0651</t>
  </si>
  <si>
    <t>Haas Milan</t>
  </si>
  <si>
    <t>2570</t>
  </si>
  <si>
    <t>2765</t>
  </si>
  <si>
    <t>2860</t>
  </si>
  <si>
    <t xml:space="preserve"> </t>
  </si>
  <si>
    <t>BELLOT CUP</t>
  </si>
  <si>
    <t>Chudý Josef</t>
  </si>
  <si>
    <t>Mertlík Václav</t>
  </si>
  <si>
    <t>Jakubec František</t>
  </si>
  <si>
    <t>Mádr Pavel</t>
  </si>
  <si>
    <t>Franěk Vladimír</t>
  </si>
  <si>
    <t>Dvořáček Pavel</t>
  </si>
  <si>
    <t>3535</t>
  </si>
  <si>
    <t>1820</t>
  </si>
  <si>
    <t>1819</t>
  </si>
  <si>
    <t>992</t>
  </si>
  <si>
    <t>1667</t>
  </si>
  <si>
    <t>4155</t>
  </si>
  <si>
    <t>0477</t>
  </si>
  <si>
    <t>11.8.2007 - Dobruška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</si>
</sst>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0">
      <selection activeCell="A8" sqref="A8:L8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5.421875" style="0" customWidth="1"/>
    <col min="4" max="4" width="25.57421875" style="0" customWidth="1"/>
    <col min="5" max="5" width="6.00390625" style="0" customWidth="1"/>
    <col min="6" max="6" width="6.28125" style="0" customWidth="1"/>
    <col min="7" max="7" width="6.140625" style="0" customWidth="1"/>
    <col min="8" max="8" width="6.28125" style="0" customWidth="1"/>
    <col min="9" max="10" width="6.140625" style="0" customWidth="1"/>
    <col min="11" max="11" width="7.57421875" style="0" customWidth="1"/>
    <col min="12" max="12" width="7.7109375" style="0" customWidth="1"/>
  </cols>
  <sheetData>
    <row r="1" spans="1:12" ht="34.5" customHeight="1">
      <c r="A1" s="35" t="s">
        <v>0</v>
      </c>
      <c r="B1" s="35"/>
      <c r="C1" s="35"/>
      <c r="D1" s="47"/>
      <c r="E1" s="48"/>
      <c r="F1" s="48"/>
      <c r="G1" s="48"/>
      <c r="H1" s="48"/>
      <c r="I1" s="48"/>
      <c r="J1" s="49"/>
      <c r="K1" s="5" t="s">
        <v>29</v>
      </c>
      <c r="L1" s="7">
        <v>1</v>
      </c>
    </row>
    <row r="2" spans="1:12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7.75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3.25" customHeight="1">
      <c r="A6" s="36" t="s">
        <v>1</v>
      </c>
      <c r="B6" s="37"/>
      <c r="C6" s="38"/>
      <c r="D6" s="61" t="s">
        <v>39</v>
      </c>
      <c r="E6" s="62"/>
      <c r="F6" s="62"/>
      <c r="G6" s="62"/>
      <c r="H6" s="62"/>
      <c r="I6" s="62"/>
      <c r="J6" s="63"/>
      <c r="K6" s="16" t="s">
        <v>30</v>
      </c>
      <c r="L6" s="6">
        <v>616</v>
      </c>
    </row>
    <row r="7" spans="1:12" ht="23.25" customHeight="1">
      <c r="A7" s="65" t="s">
        <v>53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3.5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45" customHeight="1" thickBot="1">
      <c r="A9" s="12" t="s">
        <v>2</v>
      </c>
      <c r="B9" s="13" t="s">
        <v>3</v>
      </c>
      <c r="C9" s="66" t="s">
        <v>4</v>
      </c>
      <c r="D9" s="66"/>
      <c r="E9" s="14" t="s">
        <v>7</v>
      </c>
      <c r="F9" s="14" t="s">
        <v>8</v>
      </c>
      <c r="G9" s="14" t="s">
        <v>9</v>
      </c>
      <c r="H9" s="14" t="s">
        <v>10</v>
      </c>
      <c r="I9" s="13" t="s">
        <v>11</v>
      </c>
      <c r="J9" s="13" t="s">
        <v>12</v>
      </c>
      <c r="K9" s="14" t="s">
        <v>27</v>
      </c>
      <c r="L9" s="15" t="s">
        <v>28</v>
      </c>
    </row>
    <row r="10" spans="1:12" ht="32.25" customHeight="1">
      <c r="A10" s="10" t="s">
        <v>7</v>
      </c>
      <c r="B10" s="19" t="s">
        <v>46</v>
      </c>
      <c r="C10" s="30" t="s">
        <v>40</v>
      </c>
      <c r="D10" s="31"/>
      <c r="E10" s="25">
        <v>102</v>
      </c>
      <c r="F10" s="22">
        <v>42.97</v>
      </c>
      <c r="G10" s="22">
        <v>42</v>
      </c>
      <c r="H10" s="22">
        <v>55.84</v>
      </c>
      <c r="I10" s="22">
        <v>0</v>
      </c>
      <c r="J10" s="22"/>
      <c r="K10" s="24">
        <f>SUM(E10:J10)</f>
        <v>242.81</v>
      </c>
      <c r="L10" s="11">
        <f>RANK(K10,$K$10:$K$24,0)</f>
        <v>8</v>
      </c>
    </row>
    <row r="11" spans="1:12" ht="32.25" customHeight="1">
      <c r="A11" s="2" t="s">
        <v>8</v>
      </c>
      <c r="B11" s="20" t="s">
        <v>47</v>
      </c>
      <c r="C11" s="32" t="s">
        <v>41</v>
      </c>
      <c r="D11" s="33"/>
      <c r="E11" s="23">
        <v>121</v>
      </c>
      <c r="F11" s="23">
        <v>72.47</v>
      </c>
      <c r="G11" s="23">
        <v>43</v>
      </c>
      <c r="H11" s="23">
        <v>53.61</v>
      </c>
      <c r="I11" s="23">
        <v>33.58</v>
      </c>
      <c r="J11" s="23"/>
      <c r="K11" s="23">
        <f>SUM(E11:J11)</f>
        <v>323.65999999999997</v>
      </c>
      <c r="L11" s="8">
        <f aca="true" t="shared" si="0" ref="L11:L24">RANK(K11,$K$10:$K$24,0)</f>
        <v>3</v>
      </c>
    </row>
    <row r="12" spans="1:12" ht="32.25" customHeight="1">
      <c r="A12" s="2" t="s">
        <v>9</v>
      </c>
      <c r="B12" s="20" t="s">
        <v>48</v>
      </c>
      <c r="C12" s="32" t="s">
        <v>25</v>
      </c>
      <c r="D12" s="33"/>
      <c r="E12" s="23">
        <v>134</v>
      </c>
      <c r="F12" s="23">
        <v>68.08</v>
      </c>
      <c r="G12" s="23">
        <v>34</v>
      </c>
      <c r="H12" s="23">
        <v>96.06</v>
      </c>
      <c r="I12" s="23">
        <v>38.26</v>
      </c>
      <c r="J12" s="23"/>
      <c r="K12" s="23">
        <f aca="true" t="shared" si="1" ref="K12:K24">SUM(E12:J12)</f>
        <v>370.4</v>
      </c>
      <c r="L12" s="8">
        <f t="shared" si="0"/>
        <v>2</v>
      </c>
    </row>
    <row r="13" spans="1:12" ht="32.25" customHeight="1">
      <c r="A13" s="2" t="s">
        <v>10</v>
      </c>
      <c r="B13" s="20" t="s">
        <v>49</v>
      </c>
      <c r="C13" s="32" t="s">
        <v>42</v>
      </c>
      <c r="D13" s="33"/>
      <c r="E13" s="23">
        <v>76</v>
      </c>
      <c r="F13" s="23">
        <v>55.42</v>
      </c>
      <c r="G13" s="23">
        <v>5</v>
      </c>
      <c r="H13" s="23">
        <v>46.09</v>
      </c>
      <c r="I13" s="23">
        <v>26.85</v>
      </c>
      <c r="J13" s="23"/>
      <c r="K13" s="23">
        <f t="shared" si="1"/>
        <v>209.36</v>
      </c>
      <c r="L13" s="8">
        <f t="shared" si="0"/>
        <v>10</v>
      </c>
    </row>
    <row r="14" spans="1:12" ht="32.25" customHeight="1">
      <c r="A14" s="2" t="s">
        <v>11</v>
      </c>
      <c r="B14" s="20" t="s">
        <v>35</v>
      </c>
      <c r="C14" s="32" t="s">
        <v>24</v>
      </c>
      <c r="D14" s="33"/>
      <c r="E14" s="23">
        <v>127</v>
      </c>
      <c r="F14" s="23">
        <v>67.58</v>
      </c>
      <c r="G14" s="23">
        <v>37</v>
      </c>
      <c r="H14" s="23">
        <v>107.73</v>
      </c>
      <c r="I14" s="23">
        <v>41.74</v>
      </c>
      <c r="J14" s="23"/>
      <c r="K14" s="23">
        <f t="shared" si="1"/>
        <v>381.05</v>
      </c>
      <c r="L14" s="8">
        <f t="shared" si="0"/>
        <v>1</v>
      </c>
    </row>
    <row r="15" spans="1:12" ht="32.25" customHeight="1">
      <c r="A15" s="2" t="s">
        <v>12</v>
      </c>
      <c r="B15" s="20" t="s">
        <v>50</v>
      </c>
      <c r="C15" s="32" t="s">
        <v>43</v>
      </c>
      <c r="D15" s="33"/>
      <c r="E15" s="23">
        <v>139</v>
      </c>
      <c r="F15" s="23">
        <v>58.38</v>
      </c>
      <c r="G15" s="23">
        <v>0</v>
      </c>
      <c r="H15" s="23">
        <v>0</v>
      </c>
      <c r="I15" s="23">
        <v>0</v>
      </c>
      <c r="J15" s="23"/>
      <c r="K15" s="23">
        <f t="shared" si="1"/>
        <v>197.38</v>
      </c>
      <c r="L15" s="8">
        <f t="shared" si="0"/>
        <v>11</v>
      </c>
    </row>
    <row r="16" spans="1:12" ht="32.25" customHeight="1">
      <c r="A16" s="2" t="s">
        <v>13</v>
      </c>
      <c r="B16" s="20" t="s">
        <v>36</v>
      </c>
      <c r="C16" s="32" t="s">
        <v>23</v>
      </c>
      <c r="D16" s="33"/>
      <c r="E16" s="23">
        <v>128</v>
      </c>
      <c r="F16" s="23">
        <v>59.44</v>
      </c>
      <c r="G16" s="23">
        <v>39</v>
      </c>
      <c r="H16" s="23">
        <v>46.84</v>
      </c>
      <c r="I16" s="23">
        <v>34.09</v>
      </c>
      <c r="J16" s="23"/>
      <c r="K16" s="23">
        <f t="shared" si="1"/>
        <v>307.37</v>
      </c>
      <c r="L16" s="8">
        <f t="shared" si="0"/>
        <v>4</v>
      </c>
    </row>
    <row r="17" spans="1:12" ht="32.25" customHeight="1">
      <c r="A17" s="2" t="s">
        <v>14</v>
      </c>
      <c r="B17" s="20" t="s">
        <v>37</v>
      </c>
      <c r="C17" s="32" t="s">
        <v>22</v>
      </c>
      <c r="D17" s="33"/>
      <c r="E17" s="23">
        <v>123</v>
      </c>
      <c r="F17" s="23">
        <v>55.11</v>
      </c>
      <c r="G17" s="23">
        <v>38</v>
      </c>
      <c r="H17" s="23">
        <v>38.13</v>
      </c>
      <c r="I17" s="23">
        <v>44.94</v>
      </c>
      <c r="J17" s="23"/>
      <c r="K17" s="23">
        <f t="shared" si="1"/>
        <v>299.18</v>
      </c>
      <c r="L17" s="8">
        <f t="shared" si="0"/>
        <v>6</v>
      </c>
    </row>
    <row r="18" spans="1:12" ht="32.25" customHeight="1">
      <c r="A18" s="2" t="s">
        <v>15</v>
      </c>
      <c r="B18" s="20" t="s">
        <v>51</v>
      </c>
      <c r="C18" s="32" t="s">
        <v>44</v>
      </c>
      <c r="D18" s="33"/>
      <c r="E18" s="23">
        <v>114</v>
      </c>
      <c r="F18" s="23">
        <v>64.1</v>
      </c>
      <c r="G18" s="23">
        <v>45</v>
      </c>
      <c r="H18" s="23">
        <v>58.67</v>
      </c>
      <c r="I18" s="23">
        <v>12.63</v>
      </c>
      <c r="J18" s="23"/>
      <c r="K18" s="23">
        <f t="shared" si="1"/>
        <v>294.4</v>
      </c>
      <c r="L18" s="8">
        <f t="shared" si="0"/>
        <v>7</v>
      </c>
    </row>
    <row r="19" spans="1:12" ht="32.25" customHeight="1">
      <c r="A19" s="2" t="s">
        <v>16</v>
      </c>
      <c r="B19" s="20" t="s">
        <v>33</v>
      </c>
      <c r="C19" s="32" t="s">
        <v>34</v>
      </c>
      <c r="D19" s="33"/>
      <c r="E19" s="23">
        <v>119</v>
      </c>
      <c r="F19" s="23">
        <v>60.41</v>
      </c>
      <c r="G19" s="23">
        <v>41</v>
      </c>
      <c r="H19" s="23">
        <v>42.34</v>
      </c>
      <c r="I19" s="23">
        <v>36.67</v>
      </c>
      <c r="J19" s="23"/>
      <c r="K19" s="23">
        <f t="shared" si="1"/>
        <v>299.42</v>
      </c>
      <c r="L19" s="17">
        <f t="shared" si="0"/>
        <v>5</v>
      </c>
    </row>
    <row r="20" spans="1:12" ht="32.25" customHeight="1">
      <c r="A20" s="2" t="s">
        <v>17</v>
      </c>
      <c r="B20" s="20" t="s">
        <v>52</v>
      </c>
      <c r="C20" s="32" t="s">
        <v>45</v>
      </c>
      <c r="D20" s="33"/>
      <c r="E20" s="23">
        <v>91</v>
      </c>
      <c r="F20" s="23">
        <v>26.17</v>
      </c>
      <c r="G20" s="23">
        <v>24</v>
      </c>
      <c r="H20" s="23">
        <v>59.48</v>
      </c>
      <c r="I20" s="23">
        <v>20.06</v>
      </c>
      <c r="J20" s="1"/>
      <c r="K20" s="23">
        <f t="shared" si="1"/>
        <v>220.71</v>
      </c>
      <c r="L20" s="17">
        <f t="shared" si="0"/>
        <v>9</v>
      </c>
    </row>
    <row r="21" spans="1:12" ht="32.25" customHeight="1">
      <c r="A21" s="2" t="s">
        <v>18</v>
      </c>
      <c r="B21" s="20" t="s">
        <v>38</v>
      </c>
      <c r="C21" s="32" t="s">
        <v>38</v>
      </c>
      <c r="D21" s="33"/>
      <c r="E21" s="1"/>
      <c r="F21" s="1"/>
      <c r="G21" s="1"/>
      <c r="H21" s="1"/>
      <c r="I21" s="1"/>
      <c r="J21" s="1"/>
      <c r="K21" s="1">
        <f t="shared" si="1"/>
        <v>0</v>
      </c>
      <c r="L21" s="17">
        <f t="shared" si="0"/>
        <v>12</v>
      </c>
    </row>
    <row r="22" spans="1:12" ht="32.25" customHeight="1">
      <c r="A22" s="2" t="s">
        <v>19</v>
      </c>
      <c r="B22" s="20" t="s">
        <v>38</v>
      </c>
      <c r="C22" s="32" t="s">
        <v>38</v>
      </c>
      <c r="D22" s="33"/>
      <c r="E22" s="1"/>
      <c r="F22" s="1"/>
      <c r="G22" s="1"/>
      <c r="H22" s="1"/>
      <c r="I22" s="1"/>
      <c r="J22" s="1"/>
      <c r="K22" s="1">
        <f t="shared" si="1"/>
        <v>0</v>
      </c>
      <c r="L22" s="17">
        <f t="shared" si="0"/>
        <v>12</v>
      </c>
    </row>
    <row r="23" spans="1:12" ht="32.25" customHeight="1">
      <c r="A23" s="2" t="s">
        <v>20</v>
      </c>
      <c r="B23" s="20" t="s">
        <v>38</v>
      </c>
      <c r="C23" s="32" t="s">
        <v>38</v>
      </c>
      <c r="D23" s="33"/>
      <c r="E23" s="1"/>
      <c r="F23" s="1"/>
      <c r="G23" s="1"/>
      <c r="H23" s="1"/>
      <c r="I23" s="1"/>
      <c r="J23" s="1"/>
      <c r="K23" s="1">
        <f t="shared" si="1"/>
        <v>0</v>
      </c>
      <c r="L23" s="17">
        <f t="shared" si="0"/>
        <v>12</v>
      </c>
    </row>
    <row r="24" spans="1:12" ht="32.25" customHeight="1" thickBot="1">
      <c r="A24" s="3" t="s">
        <v>21</v>
      </c>
      <c r="B24" s="21" t="s">
        <v>38</v>
      </c>
      <c r="C24" s="67" t="s">
        <v>38</v>
      </c>
      <c r="D24" s="68"/>
      <c r="E24" s="4"/>
      <c r="F24" s="4"/>
      <c r="G24" s="4"/>
      <c r="H24" s="4"/>
      <c r="I24" s="4"/>
      <c r="J24" s="4"/>
      <c r="K24" s="4">
        <f t="shared" si="1"/>
        <v>0</v>
      </c>
      <c r="L24" s="18">
        <f t="shared" si="0"/>
        <v>12</v>
      </c>
    </row>
    <row r="25" spans="1:12" ht="12" customHeight="1" thickBot="1">
      <c r="A25" s="42"/>
      <c r="B25" s="42"/>
      <c r="C25" s="42"/>
      <c r="D25" s="42"/>
      <c r="E25" s="34"/>
      <c r="F25" s="34"/>
      <c r="G25" s="34"/>
      <c r="H25" s="34"/>
      <c r="I25" s="34"/>
      <c r="J25" s="34"/>
      <c r="K25" s="34"/>
      <c r="L25" s="34"/>
    </row>
    <row r="26" spans="1:12" ht="16.5" customHeight="1">
      <c r="A26" s="28" t="s">
        <v>31</v>
      </c>
      <c r="B26" s="29"/>
      <c r="C26" s="29"/>
      <c r="D26" s="9">
        <v>39305</v>
      </c>
      <c r="E26" s="39" t="s">
        <v>6</v>
      </c>
      <c r="F26" s="34"/>
      <c r="G26" s="34"/>
      <c r="H26" s="34"/>
      <c r="I26" s="34"/>
      <c r="J26" s="34"/>
      <c r="K26" s="34"/>
      <c r="L26" s="40"/>
    </row>
    <row r="27" spans="1:12" ht="4.5" customHeight="1">
      <c r="A27" s="26"/>
      <c r="B27" s="27"/>
      <c r="C27" s="27"/>
      <c r="D27" s="59"/>
      <c r="E27" s="41"/>
      <c r="F27" s="42"/>
      <c r="G27" s="42"/>
      <c r="H27" s="42"/>
      <c r="I27" s="42"/>
      <c r="J27" s="42"/>
      <c r="K27" s="42"/>
      <c r="L27" s="43"/>
    </row>
    <row r="28" spans="1:12" ht="26.25" customHeight="1">
      <c r="A28" s="53" t="s">
        <v>32</v>
      </c>
      <c r="B28" s="54"/>
      <c r="C28" s="54"/>
      <c r="D28" s="59"/>
      <c r="E28" s="41"/>
      <c r="F28" s="42"/>
      <c r="G28" s="42"/>
      <c r="H28" s="42"/>
      <c r="I28" s="42"/>
      <c r="J28" s="42"/>
      <c r="K28" s="42"/>
      <c r="L28" s="43"/>
    </row>
    <row r="29" spans="1:12" ht="6.75" customHeight="1">
      <c r="A29" s="26"/>
      <c r="B29" s="27"/>
      <c r="C29" s="27"/>
      <c r="D29" s="59"/>
      <c r="E29" s="41"/>
      <c r="F29" s="42"/>
      <c r="G29" s="42"/>
      <c r="H29" s="42"/>
      <c r="I29" s="42"/>
      <c r="J29" s="42"/>
      <c r="K29" s="42"/>
      <c r="L29" s="43"/>
    </row>
    <row r="30" spans="1:12" ht="12.75">
      <c r="A30" s="53" t="s">
        <v>5</v>
      </c>
      <c r="B30" s="54"/>
      <c r="C30" s="54"/>
      <c r="D30" s="59"/>
      <c r="E30" s="41"/>
      <c r="F30" s="42"/>
      <c r="G30" s="42"/>
      <c r="H30" s="42"/>
      <c r="I30" s="42"/>
      <c r="J30" s="42"/>
      <c r="K30" s="42"/>
      <c r="L30" s="43"/>
    </row>
    <row r="31" spans="1:12" ht="12.75">
      <c r="A31" s="55"/>
      <c r="B31" s="56"/>
      <c r="C31" s="56"/>
      <c r="D31" s="59"/>
      <c r="E31" s="41"/>
      <c r="F31" s="42"/>
      <c r="G31" s="42"/>
      <c r="H31" s="42"/>
      <c r="I31" s="42"/>
      <c r="J31" s="42"/>
      <c r="K31" s="42"/>
      <c r="L31" s="43"/>
    </row>
    <row r="32" spans="1:12" ht="10.5" customHeight="1" thickBot="1">
      <c r="A32" s="57"/>
      <c r="B32" s="58"/>
      <c r="C32" s="58"/>
      <c r="D32" s="60"/>
      <c r="E32" s="44"/>
      <c r="F32" s="45"/>
      <c r="G32" s="45"/>
      <c r="H32" s="45"/>
      <c r="I32" s="45"/>
      <c r="J32" s="45"/>
      <c r="K32" s="45"/>
      <c r="L32" s="46"/>
    </row>
  </sheetData>
  <mergeCells count="36">
    <mergeCell ref="C24:D24"/>
    <mergeCell ref="C21:D21"/>
    <mergeCell ref="C9:D9"/>
    <mergeCell ref="C16:D16"/>
    <mergeCell ref="C22:D22"/>
    <mergeCell ref="C20:D20"/>
    <mergeCell ref="E26:L32"/>
    <mergeCell ref="D1:J1"/>
    <mergeCell ref="A2:L2"/>
    <mergeCell ref="A3:L3"/>
    <mergeCell ref="A4:L4"/>
    <mergeCell ref="A30:C32"/>
    <mergeCell ref="A25:D25"/>
    <mergeCell ref="D27:D28"/>
    <mergeCell ref="D29:D32"/>
    <mergeCell ref="D6:J6"/>
    <mergeCell ref="E25:L25"/>
    <mergeCell ref="A1:C1"/>
    <mergeCell ref="A6:C6"/>
    <mergeCell ref="C17:D17"/>
    <mergeCell ref="A5:L5"/>
    <mergeCell ref="A7:L7"/>
    <mergeCell ref="A8:L8"/>
    <mergeCell ref="C23:D23"/>
    <mergeCell ref="C15:D15"/>
    <mergeCell ref="C18:D18"/>
    <mergeCell ref="A29:C29"/>
    <mergeCell ref="A27:C27"/>
    <mergeCell ref="A26:C26"/>
    <mergeCell ref="C10:D10"/>
    <mergeCell ref="C11:D11"/>
    <mergeCell ref="C12:D12"/>
    <mergeCell ref="C13:D13"/>
    <mergeCell ref="C19:D19"/>
    <mergeCell ref="A28:C28"/>
    <mergeCell ref="C14:D14"/>
  </mergeCells>
  <printOptions horizontalCentered="1" verticalCentered="1"/>
  <pageMargins left="0.5118110236220472" right="0.4724409448818898" top="0.3937007874015748" bottom="0.4330708661417323" header="0.1968503937007874" footer="0.23622047244094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FraJa SW</cp:lastModifiedBy>
  <cp:lastPrinted>2007-06-18T20:40:59Z</cp:lastPrinted>
  <dcterms:created xsi:type="dcterms:W3CDTF">1997-01-24T11:07:25Z</dcterms:created>
  <dcterms:modified xsi:type="dcterms:W3CDTF">2007-09-05T16:55:39Z</dcterms:modified>
  <cp:category/>
  <cp:version/>
  <cp:contentType/>
  <cp:contentStatus/>
</cp:coreProperties>
</file>